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3096A440-3A07-43F9-BA88-2FD426306A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20" i="1"/>
  <c r="C16" i="1"/>
  <c r="B24" i="1"/>
  <c r="B26" i="1"/>
  <c r="B18" i="1" l="1"/>
</calcChain>
</file>

<file path=xl/sharedStrings.xml><?xml version="1.0" encoding="utf-8"?>
<sst xmlns="http://schemas.openxmlformats.org/spreadsheetml/2006/main" count="33" uniqueCount="24">
  <si>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</si>
  <si>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</si>
  <si>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</si>
  <si>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</si>
  <si>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</si>
  <si>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</si>
  <si>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</si>
  <si>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</si>
  <si>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</si>
  <si>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</si>
  <si>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15.06.2026.</t>
  </si>
  <si>
    <t>16.06.2026.</t>
  </si>
  <si>
    <t>IZVOD  BR. 133</t>
  </si>
  <si>
    <t>MEDICINSKI FAKULTET NIŠ</t>
  </si>
  <si>
    <t xml:space="preserve">UPLATA RFZO LESKOVAC - PLATA 07A </t>
  </si>
  <si>
    <t>UPLATA RFZO LESKOVAC - KRV 076</t>
  </si>
  <si>
    <t>PLATA 07A</t>
  </si>
  <si>
    <t>KRV 076</t>
  </si>
  <si>
    <t>ZAVOD ZA TRANSFUZIJU KRVI NIŠ</t>
  </si>
  <si>
    <t>PLATA 076-2026 I DEO</t>
  </si>
  <si>
    <t>OBL - DISCIPLINSKA KAZNA</t>
  </si>
  <si>
    <t xml:space="preserve">IZVRŠITELJ DALIBOR STANOJKOVIĆ - POGREŠNA UPLATA </t>
  </si>
  <si>
    <t>POVRAĆAJ SREDSTAVA  - IZVRŠITELJ DALIBOR STANOJKOVIĆ</t>
  </si>
  <si>
    <t>WIENER STADTISCHE OSIGURANJE ADO BEOGRAD - REGISTRACIJA VOZILA 145-UV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</si>
</sst>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  <xf numFmtId="0" fontId="65" fillId="0" borderId="16" xfId="0" applyFont="1" applyBorder="1"/>
    <xf numFmtId="4" fontId="65" fillId="0" borderId="17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tabSelected="1" zoomScaleNormal="100" workbookViewId="0">
      <selection activeCell="D28" sqref="D28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2142876.9500000002</v>
      </c>
    </row>
    <row r="8" spans="1:3" x14ac:dyDescent="0.25">
      <c r="A8" s="4" t="s">
        <v>2</v>
      </c>
      <c r="B8" s="5" t="s">
        <v>10</v>
      </c>
      <c r="C8" s="6">
        <v>2167449.4900000002</v>
      </c>
    </row>
    <row r="9" spans="1:3" x14ac:dyDescent="0.25">
      <c r="A9" s="4" t="s">
        <v>6</v>
      </c>
      <c r="B9" s="5" t="s">
        <v>11</v>
      </c>
      <c r="C9" s="6">
        <v>28077</v>
      </c>
    </row>
    <row r="10" spans="1:3" x14ac:dyDescent="0.25">
      <c r="A10" s="4" t="s">
        <v>14</v>
      </c>
      <c r="B10" s="5" t="s">
        <v>11</v>
      </c>
      <c r="C10" s="6">
        <v>125469580.83</v>
      </c>
    </row>
    <row r="11" spans="1:3" x14ac:dyDescent="0.25">
      <c r="A11" s="4" t="s">
        <v>15</v>
      </c>
      <c r="B11" s="5" t="s">
        <v>11</v>
      </c>
      <c r="C11" s="6">
        <v>1072924.8799999999</v>
      </c>
    </row>
    <row r="12" spans="1:3" x14ac:dyDescent="0.25">
      <c r="A12" s="4" t="s">
        <v>20</v>
      </c>
      <c r="B12" s="5" t="s">
        <v>11</v>
      </c>
      <c r="C12" s="6">
        <v>3264.74</v>
      </c>
    </row>
    <row r="13" spans="1:3" x14ac:dyDescent="0.25">
      <c r="A13" s="4" t="s">
        <v>21</v>
      </c>
      <c r="B13" s="5" t="s">
        <v>11</v>
      </c>
      <c r="C13" s="6">
        <v>2935.09</v>
      </c>
    </row>
    <row r="14" spans="1:3" x14ac:dyDescent="0.25">
      <c r="A14" s="4" t="s">
        <v>21</v>
      </c>
      <c r="B14" s="5" t="s">
        <v>11</v>
      </c>
      <c r="C14" s="6">
        <v>5000</v>
      </c>
    </row>
    <row r="15" spans="1:3" ht="13.5" customHeight="1" x14ac:dyDescent="0.25">
      <c r="A15" s="9" t="s">
        <v>5</v>
      </c>
      <c r="B15" s="5" t="s">
        <v>11</v>
      </c>
      <c r="C15" s="2">
        <v>126606355.08</v>
      </c>
    </row>
    <row r="16" spans="1:3" x14ac:dyDescent="0.25">
      <c r="B16" s="5"/>
      <c r="C16" s="8">
        <f>C8+C9+C10+C11+C12+C13+C14-C15</f>
        <v>2142876.9499999881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10" t="str">
        <f>A4</f>
        <v>16.06.2026.</v>
      </c>
      <c r="C18" s="11"/>
    </row>
    <row r="19" spans="1:3" ht="15" customHeight="1" x14ac:dyDescent="0.25"/>
    <row r="20" spans="1:3" s="1" customFormat="1" x14ac:dyDescent="0.25">
      <c r="A20" s="12" t="s">
        <v>8</v>
      </c>
      <c r="B20" s="13">
        <f>B21+B22+B23</f>
        <v>55914.28</v>
      </c>
      <c r="C20" s="11"/>
    </row>
    <row r="21" spans="1:3" x14ac:dyDescent="0.25">
      <c r="A21" s="16" t="s">
        <v>9</v>
      </c>
      <c r="B21" s="17">
        <v>67.53</v>
      </c>
    </row>
    <row r="22" spans="1:3" x14ac:dyDescent="0.25">
      <c r="A22" s="16" t="s">
        <v>23</v>
      </c>
      <c r="B22" s="17">
        <v>15846.75</v>
      </c>
    </row>
    <row r="23" spans="1:3" x14ac:dyDescent="0.25">
      <c r="A23" s="14" t="s">
        <v>13</v>
      </c>
      <c r="B23" s="15">
        <v>40000</v>
      </c>
    </row>
    <row r="24" spans="1:3" s="1" customFormat="1" x14ac:dyDescent="0.25">
      <c r="A24" s="12" t="s">
        <v>16</v>
      </c>
      <c r="B24" s="13">
        <f>B25</f>
        <v>125469580.83</v>
      </c>
      <c r="C24" s="11"/>
    </row>
    <row r="25" spans="1:3" x14ac:dyDescent="0.25">
      <c r="A25" s="14" t="s">
        <v>19</v>
      </c>
      <c r="B25" s="15">
        <v>125469580.83</v>
      </c>
    </row>
    <row r="26" spans="1:3" s="1" customFormat="1" x14ac:dyDescent="0.25">
      <c r="A26" s="12" t="s">
        <v>17</v>
      </c>
      <c r="B26" s="13">
        <f>B27</f>
        <v>1072924.8799999999</v>
      </c>
      <c r="C26" s="11"/>
    </row>
    <row r="27" spans="1:3" x14ac:dyDescent="0.25">
      <c r="A27" s="14" t="s">
        <v>18</v>
      </c>
      <c r="B27" s="15">
        <v>1072924.8799999999</v>
      </c>
    </row>
    <row r="28" spans="1:3" x14ac:dyDescent="0.25">
      <c r="A28" s="18" t="s">
        <v>22</v>
      </c>
      <c r="B28" s="19">
        <v>7935.09</v>
      </c>
    </row>
    <row r="29" spans="1:3" x14ac:dyDescent="0.25">
      <c r="B29" s="10">
        <f>B28+B26+B24+B20</f>
        <v>126606355.08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2026-06-17T05:13:47Z</dcterms:modified>
</cp:coreProperties>
</file>